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195" i="1"/>
  <c r="H195" i="1"/>
  <c r="J195" i="1"/>
  <c r="G195" i="1"/>
  <c r="I176" i="1"/>
  <c r="J176" i="1"/>
  <c r="H176" i="1"/>
  <c r="G176" i="1"/>
  <c r="I157" i="1"/>
  <c r="G157" i="1"/>
  <c r="H157" i="1"/>
  <c r="J157" i="1"/>
  <c r="I138" i="1"/>
  <c r="J138" i="1"/>
  <c r="H138" i="1"/>
  <c r="G138" i="1"/>
  <c r="J119" i="1"/>
  <c r="I119" i="1"/>
  <c r="H119" i="1"/>
  <c r="G119" i="1"/>
  <c r="J100" i="1"/>
  <c r="I100" i="1"/>
  <c r="H100" i="1"/>
  <c r="G100" i="1"/>
  <c r="F100" i="1"/>
  <c r="L196" i="1"/>
  <c r="F81" i="1"/>
  <c r="J81" i="1"/>
  <c r="I81" i="1"/>
  <c r="H81" i="1"/>
  <c r="J62" i="1"/>
  <c r="I62" i="1"/>
  <c r="H62" i="1"/>
  <c r="F62" i="1"/>
  <c r="G62" i="1"/>
  <c r="H43" i="1"/>
  <c r="F43" i="1"/>
  <c r="J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<sst xmlns="http://schemas.openxmlformats.org/spreadsheetml/2006/main" count="301" uniqueCount="95">
  <si>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</si>
  <si>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</si>
  <si>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</si>
  <si>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</si>
  <si>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</si>
  <si>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</si>
  <si>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</si>
  <si>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</si>
  <si>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</si>
  <si>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</si>
  <si>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</si>
  <si>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</si>
  <si>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</si>
  <si>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</si>
  <si>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</si>
  <si>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</si>
  <si>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</si>
  <si>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</si>
  <si>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</si>
  <si>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</si>
  <si>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</si>
  <si>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</si>
  <si>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</si>
  <si>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</si>
  <si>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</si>
  <si>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</si>
  <si>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</si>
  <si>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</si>
  <si>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</si>
  <si>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</si>
  <si>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</si>
  <si>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</si>
  <si>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</si>
  <si>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</si>
  <si>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</si>
  <si>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</si>
  <si>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</si>
  <si>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</si>
  <si>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</si>
  <si>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</si>
  <si>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</si>
  <si>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Макароны отварные с маслом и сыром</t>
  </si>
  <si>
    <t>МБОУ "Жабская ООШ"</t>
  </si>
  <si>
    <t>Директор</t>
  </si>
  <si>
    <t>Лемешко</t>
  </si>
  <si>
    <t>1/200/20</t>
  </si>
  <si>
    <t>йогурт м.д.ж. 2,5%</t>
  </si>
  <si>
    <t>суп картофельный с крупой рисовой</t>
  </si>
  <si>
    <t>каша перловая рассыпчатая</t>
  </si>
  <si>
    <t>котлета рыбная любительская с соусом</t>
  </si>
  <si>
    <t>1/80/20</t>
  </si>
  <si>
    <t>компот из сухофруктов</t>
  </si>
  <si>
    <t>пшеничный</t>
  </si>
  <si>
    <t>ржано-пшеничный</t>
  </si>
  <si>
    <t>каша рисовая с изюмом</t>
  </si>
  <si>
    <t>1/200/10</t>
  </si>
  <si>
    <t>фрукты свежие порционно (мандарин)</t>
  </si>
  <si>
    <t>чай с сахаром</t>
  </si>
  <si>
    <t>суп гороховый</t>
  </si>
  <si>
    <t>рагу из птицы</t>
  </si>
  <si>
    <t>нарезка из свежих огурцов</t>
  </si>
  <si>
    <t>напиток лимонный</t>
  </si>
  <si>
    <t>каша пшеничная с маслом</t>
  </si>
  <si>
    <t>котлета куриная с овощами</t>
  </si>
  <si>
    <t>кондитерское изделие</t>
  </si>
  <si>
    <t>суп полевой</t>
  </si>
  <si>
    <t>каша гречневая с маслом</t>
  </si>
  <si>
    <t>оладьи из печени с соусом</t>
  </si>
  <si>
    <t>сок фруктовый</t>
  </si>
  <si>
    <t>салат из свежей капусты</t>
  </si>
  <si>
    <t>пудинг из творога с рисом и соусом</t>
  </si>
  <si>
    <t>1/150/50</t>
  </si>
  <si>
    <t>фрукты свежие порционно (яблоко)</t>
  </si>
  <si>
    <t>суп картофельный с крупой перловой</t>
  </si>
  <si>
    <t>паста с мясными фрикадельками</t>
  </si>
  <si>
    <t>1/180/70/50</t>
  </si>
  <si>
    <t>кисель</t>
  </si>
  <si>
    <t>34.1</t>
  </si>
  <si>
    <t>каша молочная манная</t>
  </si>
  <si>
    <t>фрукты свежие порционно (банан)</t>
  </si>
  <si>
    <t>суп картофельный с клёцками</t>
  </si>
  <si>
    <t>каша пшённая с маслом</t>
  </si>
  <si>
    <t>компот из свежих яблок</t>
  </si>
  <si>
    <t>плов из птицы</t>
  </si>
  <si>
    <t>йогурт м.ж.д.2,5%</t>
  </si>
  <si>
    <t>суп картофельный с крупой гречневой</t>
  </si>
  <si>
    <t>макароны отварные с маслом</t>
  </si>
  <si>
    <t>фрикадельки тушёные в томатном соусе</t>
  </si>
  <si>
    <t>пудинг творожно-пшённый с соусом</t>
  </si>
  <si>
    <t>суп картофельный с макаронными изделиями</t>
  </si>
  <si>
    <t>ленивые голубцы с соусом (формовые)</t>
  </si>
  <si>
    <t>овощи тушёные</t>
  </si>
  <si>
    <t>хлеб пшеничный0</t>
  </si>
  <si>
    <t>макароны отварные с маслом и сыром</t>
  </si>
  <si>
    <t>йогурт м.ж.д.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</si>
</sst>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7" fontId="2" fillId="0" borderId="0" xfId="0" applyNumberFormat="1" applyFont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42</v>
      </c>
      <c r="D1" s="60"/>
      <c r="E1" s="60"/>
      <c r="F1" s="12" t="s">
        <v>16</v>
      </c>
      <c r="G1" s="2" t="s">
        <v>17</v>
      </c>
      <c r="H1" s="61" t="s">
        <v>43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45</v>
      </c>
      <c r="G6" s="40">
        <v>9.94</v>
      </c>
      <c r="H6" s="40">
        <v>14.9</v>
      </c>
      <c r="I6" s="40">
        <v>35</v>
      </c>
      <c r="J6" s="40">
        <v>306.73</v>
      </c>
      <c r="K6" s="41">
        <v>180</v>
      </c>
      <c r="L6" s="40"/>
    </row>
    <row r="7" spans="1:12" ht="15" x14ac:dyDescent="0.25">
      <c r="A7" s="23"/>
      <c r="B7" s="15"/>
      <c r="C7" s="11"/>
      <c r="D7" s="6"/>
      <c r="E7" s="42" t="s">
        <v>46</v>
      </c>
      <c r="F7" s="43">
        <v>95</v>
      </c>
      <c r="G7" s="43">
        <v>2.2799999999999998</v>
      </c>
      <c r="H7" s="43">
        <v>2.38</v>
      </c>
      <c r="I7" s="43">
        <v>16.059999999999999</v>
      </c>
      <c r="J7" s="43">
        <v>95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</v>
      </c>
      <c r="H8" s="43">
        <v>0.02</v>
      </c>
      <c r="I8" s="43">
        <v>9.9</v>
      </c>
      <c r="J8" s="43">
        <v>35</v>
      </c>
      <c r="K8" s="44">
        <v>18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5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51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295</v>
      </c>
      <c r="G13" s="19">
        <f t="shared" ref="G13:J13" si="0">SUM(G6:G12)</f>
        <v>12.319999999999999</v>
      </c>
      <c r="H13" s="19">
        <f t="shared" si="0"/>
        <v>17.3</v>
      </c>
      <c r="I13" s="19">
        <f t="shared" si="0"/>
        <v>60.96</v>
      </c>
      <c r="J13" s="19">
        <f t="shared" si="0"/>
        <v>436.73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5.8</v>
      </c>
      <c r="H15" s="43">
        <v>4.33</v>
      </c>
      <c r="I15" s="43">
        <v>26.3</v>
      </c>
      <c r="J15" s="43">
        <v>166.5</v>
      </c>
      <c r="K15" s="44">
        <v>118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2.06</v>
      </c>
      <c r="H16" s="43">
        <v>3.6</v>
      </c>
      <c r="I16" s="43">
        <v>31.68</v>
      </c>
      <c r="J16" s="43">
        <v>157.80000000000001</v>
      </c>
      <c r="K16" s="44">
        <v>124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 t="s">
        <v>50</v>
      </c>
      <c r="G17" s="52">
        <v>13.6</v>
      </c>
      <c r="H17" s="43">
        <v>2.23</v>
      </c>
      <c r="I17" s="43">
        <v>4.28</v>
      </c>
      <c r="J17" s="43">
        <v>76.17</v>
      </c>
      <c r="K17" s="44">
        <v>205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51">
        <v>200</v>
      </c>
      <c r="G18" s="43">
        <v>1</v>
      </c>
      <c r="H18" s="43">
        <v>0.06</v>
      </c>
      <c r="I18" s="43">
        <v>27.5</v>
      </c>
      <c r="J18" s="43">
        <v>110</v>
      </c>
      <c r="K18" s="44">
        <v>30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51">
        <v>30</v>
      </c>
      <c r="G19" s="43">
        <v>3.95</v>
      </c>
      <c r="H19" s="43">
        <v>0.5</v>
      </c>
      <c r="I19" s="43">
        <v>24.15</v>
      </c>
      <c r="J19" s="43">
        <v>106.8</v>
      </c>
      <c r="K19" s="44">
        <v>179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54">
        <v>30</v>
      </c>
      <c r="G20" s="43">
        <v>2.31</v>
      </c>
      <c r="H20" s="43">
        <v>0.42</v>
      </c>
      <c r="I20" s="52">
        <v>11.31</v>
      </c>
      <c r="J20" s="43">
        <v>60.3</v>
      </c>
      <c r="K20" s="44">
        <v>191</v>
      </c>
      <c r="L20" s="43"/>
    </row>
    <row r="21" spans="1:12" ht="15" x14ac:dyDescent="0.25">
      <c r="A21" s="23"/>
      <c r="B21" s="15"/>
      <c r="C21" s="11"/>
      <c r="D21" s="6"/>
      <c r="E21" s="52"/>
      <c r="F21" s="43"/>
      <c r="G21" s="43"/>
      <c r="H21" s="43"/>
      <c r="I21" s="43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51"/>
      <c r="G22" s="51"/>
      <c r="H22" s="43" t="s">
        <v>39</v>
      </c>
      <c r="I22" s="43" t="s">
        <v>39</v>
      </c>
      <c r="J22" s="43" t="s">
        <v>39</v>
      </c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28.72</v>
      </c>
      <c r="H23" s="19">
        <f t="shared" si="2"/>
        <v>11.14</v>
      </c>
      <c r="I23" s="19">
        <f t="shared" si="2"/>
        <v>125.22</v>
      </c>
      <c r="J23" s="19">
        <f t="shared" si="2"/>
        <v>677.56999999999994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955</v>
      </c>
      <c r="G24" s="32">
        <f t="shared" ref="G24:J24" si="4">G13+G23</f>
        <v>41.04</v>
      </c>
      <c r="H24" s="32">
        <f t="shared" si="4"/>
        <v>28.44</v>
      </c>
      <c r="I24" s="32">
        <f t="shared" si="4"/>
        <v>186.18</v>
      </c>
      <c r="J24" s="32">
        <f t="shared" si="4"/>
        <v>1114.3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54</v>
      </c>
      <c r="F25" s="43" t="s">
        <v>55</v>
      </c>
      <c r="G25" s="43">
        <v>1.9</v>
      </c>
      <c r="H25" s="43">
        <v>22.08</v>
      </c>
      <c r="I25" s="43">
        <v>55.76</v>
      </c>
      <c r="J25" s="43">
        <v>161.1</v>
      </c>
      <c r="K25" s="44">
        <v>182</v>
      </c>
      <c r="L25" s="43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0.1</v>
      </c>
      <c r="H27" s="43">
        <v>0.02</v>
      </c>
      <c r="I27" s="43">
        <v>9.9</v>
      </c>
      <c r="J27" s="43">
        <v>35</v>
      </c>
      <c r="K27" s="44">
        <v>18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0.92</v>
      </c>
      <c r="H29" s="43">
        <v>0.2</v>
      </c>
      <c r="I29" s="43">
        <v>8.1199999999999992</v>
      </c>
      <c r="J29" s="43">
        <v>43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51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300</v>
      </c>
      <c r="G32" s="19">
        <f t="shared" ref="G32" si="6">SUM(G25:G31)</f>
        <v>2.92</v>
      </c>
      <c r="H32" s="19">
        <f t="shared" ref="H32" si="7">SUM(H25:H31)</f>
        <v>22.299999999999997</v>
      </c>
      <c r="I32" s="19">
        <f t="shared" ref="I32" si="8">SUM(I25:I31)</f>
        <v>73.78</v>
      </c>
      <c r="J32" s="19">
        <f t="shared" ref="J32:L32" si="9">SUM(J25:J31)</f>
        <v>239.1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1.7</v>
      </c>
      <c r="H34" s="43">
        <v>1.77</v>
      </c>
      <c r="I34" s="43">
        <v>12.73</v>
      </c>
      <c r="J34" s="43">
        <v>58.47</v>
      </c>
      <c r="K34" s="44">
        <v>194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250</v>
      </c>
      <c r="G35" s="43">
        <v>18.82</v>
      </c>
      <c r="H35" s="43">
        <v>14.62</v>
      </c>
      <c r="I35" s="43">
        <v>21.43</v>
      </c>
      <c r="J35" s="43">
        <v>240.08</v>
      </c>
      <c r="K35" s="44">
        <v>195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100</v>
      </c>
      <c r="G36" s="43">
        <v>0.8</v>
      </c>
      <c r="H36" s="43">
        <v>0.1</v>
      </c>
      <c r="I36" s="43">
        <v>2.5</v>
      </c>
      <c r="J36" s="43">
        <v>14</v>
      </c>
      <c r="K36" s="44">
        <v>53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>
        <v>436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51">
        <v>30</v>
      </c>
      <c r="G38" s="43">
        <v>3.95</v>
      </c>
      <c r="H38" s="43">
        <v>0.5</v>
      </c>
      <c r="I38" s="43">
        <v>24.15</v>
      </c>
      <c r="J38" s="43">
        <v>106.8</v>
      </c>
      <c r="K38" s="44">
        <v>179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54">
        <v>30</v>
      </c>
      <c r="G39" s="43">
        <v>2.31</v>
      </c>
      <c r="H39" s="43">
        <v>0.42</v>
      </c>
      <c r="I39" s="52">
        <v>11.31</v>
      </c>
      <c r="J39" s="43">
        <v>60.3</v>
      </c>
      <c r="K39" s="44">
        <v>191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27.68</v>
      </c>
      <c r="H42" s="19">
        <f t="shared" ref="H42" si="11">SUM(H33:H41)</f>
        <v>17.410000000000004</v>
      </c>
      <c r="I42" s="19">
        <f t="shared" ref="I42" si="12">SUM(I33:I41)</f>
        <v>96.32</v>
      </c>
      <c r="J42" s="19">
        <f t="shared" ref="J42:L42" si="13">SUM(J33:J41)</f>
        <v>572.65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1160</v>
      </c>
      <c r="G43" s="32">
        <f t="shared" ref="G43" si="14">G32+G42</f>
        <v>30.6</v>
      </c>
      <c r="H43" s="32">
        <f t="shared" ref="H43" si="15">H32+H42</f>
        <v>39.71</v>
      </c>
      <c r="I43" s="32">
        <f t="shared" ref="I43" si="16">I32+I42</f>
        <v>170.1</v>
      </c>
      <c r="J43" s="32">
        <f t="shared" ref="J43:L43" si="17">J32+J42</f>
        <v>811.75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180</v>
      </c>
      <c r="G44" s="40">
        <v>8.35</v>
      </c>
      <c r="H44" s="40">
        <v>4.68</v>
      </c>
      <c r="I44" s="40">
        <v>49.32</v>
      </c>
      <c r="J44" s="40">
        <v>262.8</v>
      </c>
      <c r="K44" s="41">
        <v>125</v>
      </c>
      <c r="L44" s="40"/>
    </row>
    <row r="45" spans="1:12" ht="15" x14ac:dyDescent="0.25">
      <c r="A45" s="23"/>
      <c r="B45" s="15"/>
      <c r="C45" s="11"/>
      <c r="D45" s="6"/>
      <c r="E45" s="42" t="s">
        <v>63</v>
      </c>
      <c r="F45" s="43" t="s">
        <v>50</v>
      </c>
      <c r="G45" s="43">
        <v>18.600000000000001</v>
      </c>
      <c r="H45" s="43">
        <v>8.6999999999999993</v>
      </c>
      <c r="I45" s="43">
        <v>0</v>
      </c>
      <c r="J45" s="43">
        <v>151.19999999999999</v>
      </c>
      <c r="K45" s="44">
        <v>185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0.02</v>
      </c>
      <c r="I46" s="43">
        <v>9.9</v>
      </c>
      <c r="J46" s="43">
        <v>35</v>
      </c>
      <c r="K46" s="44">
        <v>18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53">
        <v>40</v>
      </c>
      <c r="G47" s="43">
        <v>2.4</v>
      </c>
      <c r="H47" s="43">
        <v>11.2</v>
      </c>
      <c r="I47" s="43">
        <v>22.4</v>
      </c>
      <c r="J47" s="43">
        <v>200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53"/>
      <c r="G50" s="43"/>
      <c r="H50" s="43"/>
      <c r="I50" s="43">
        <v>0</v>
      </c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29.450000000000003</v>
      </c>
      <c r="H51" s="19">
        <f t="shared" ref="H51" si="19">SUM(H44:H50)</f>
        <v>24.599999999999998</v>
      </c>
      <c r="I51" s="19">
        <f t="shared" ref="I51" si="20">SUM(I44:I50)</f>
        <v>81.62</v>
      </c>
      <c r="J51" s="19">
        <f t="shared" ref="J51:L51" si="21">SUM(J44:J50)</f>
        <v>649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3.8</v>
      </c>
      <c r="H53" s="43">
        <v>14.8</v>
      </c>
      <c r="I53" s="43">
        <v>23</v>
      </c>
      <c r="J53" s="43">
        <v>233.8</v>
      </c>
      <c r="K53" s="44">
        <v>161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150</v>
      </c>
      <c r="G54" s="43">
        <v>5.9</v>
      </c>
      <c r="H54" s="43">
        <v>4.45</v>
      </c>
      <c r="I54" s="43">
        <v>52.11</v>
      </c>
      <c r="J54" s="43">
        <v>312.60000000000002</v>
      </c>
      <c r="K54" s="43">
        <v>165</v>
      </c>
      <c r="L54" s="52"/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 t="s">
        <v>50</v>
      </c>
      <c r="G55" s="43">
        <v>19.399999999999999</v>
      </c>
      <c r="H55" s="43">
        <v>9.3000000000000007</v>
      </c>
      <c r="I55" s="43">
        <v>7.8</v>
      </c>
      <c r="J55" s="43">
        <v>192.2</v>
      </c>
      <c r="K55" s="44">
        <v>198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</v>
      </c>
      <c r="H56" s="43">
        <v>0</v>
      </c>
      <c r="I56" s="43">
        <v>24</v>
      </c>
      <c r="J56" s="43">
        <v>96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51">
        <v>30</v>
      </c>
      <c r="G57" s="43">
        <v>3.95</v>
      </c>
      <c r="H57" s="43">
        <v>0.5</v>
      </c>
      <c r="I57" s="43">
        <v>24.15</v>
      </c>
      <c r="J57" s="43">
        <v>106.8</v>
      </c>
      <c r="K57" s="44">
        <v>179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54">
        <v>30</v>
      </c>
      <c r="G58" s="43">
        <v>2.31</v>
      </c>
      <c r="H58" s="43">
        <v>0.42</v>
      </c>
      <c r="I58" s="52">
        <v>11.31</v>
      </c>
      <c r="J58" s="43">
        <v>60.3</v>
      </c>
      <c r="K58" s="44">
        <v>191</v>
      </c>
      <c r="L58" s="43"/>
    </row>
    <row r="59" spans="1:12" ht="15" x14ac:dyDescent="0.25">
      <c r="A59" s="23"/>
      <c r="B59" s="15"/>
      <c r="C59" s="11"/>
      <c r="D59" s="6"/>
      <c r="E59" s="42" t="s">
        <v>69</v>
      </c>
      <c r="F59" s="43">
        <v>100</v>
      </c>
      <c r="G59" s="43">
        <v>1.83</v>
      </c>
      <c r="H59" s="43">
        <v>3.75</v>
      </c>
      <c r="I59" s="43">
        <v>8.75</v>
      </c>
      <c r="J59" s="43">
        <v>75.83</v>
      </c>
      <c r="K59" s="44">
        <v>17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37.19</v>
      </c>
      <c r="H61" s="19">
        <f t="shared" ref="H61" si="23">SUM(H52:H60)</f>
        <v>33.22</v>
      </c>
      <c r="I61" s="19">
        <f t="shared" ref="I61" si="24">SUM(I52:I60)</f>
        <v>151.12</v>
      </c>
      <c r="J61" s="19">
        <f t="shared" ref="J61:L61" si="25">SUM(J52:J60)</f>
        <v>1077.53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1180</v>
      </c>
      <c r="G62" s="32">
        <f t="shared" ref="G62" si="26">G51+G61</f>
        <v>66.64</v>
      </c>
      <c r="H62" s="32">
        <f t="shared" ref="H62" si="27">H51+H61</f>
        <v>57.819999999999993</v>
      </c>
      <c r="I62" s="32">
        <f t="shared" ref="I62" si="28">I51+I61</f>
        <v>232.74</v>
      </c>
      <c r="J62" s="32">
        <f t="shared" ref="J62:L62" si="29">J51+J61</f>
        <v>1726.53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 t="s">
        <v>71</v>
      </c>
      <c r="G63" s="40">
        <v>23.15</v>
      </c>
      <c r="H63" s="40">
        <v>15.75</v>
      </c>
      <c r="I63" s="40">
        <v>62.2</v>
      </c>
      <c r="J63" s="40">
        <v>482</v>
      </c>
      <c r="K63" s="41">
        <v>176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0.1</v>
      </c>
      <c r="H65" s="43">
        <v>0.02</v>
      </c>
      <c r="I65" s="43">
        <v>9.9</v>
      </c>
      <c r="J65" s="43">
        <v>35</v>
      </c>
      <c r="K65" s="44">
        <v>18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300</v>
      </c>
      <c r="G70" s="19">
        <f t="shared" ref="G70" si="30">SUM(G63:G69)</f>
        <v>23.65</v>
      </c>
      <c r="H70" s="19">
        <f t="shared" ref="H70" si="31">SUM(H63:H69)</f>
        <v>16.169999999999998</v>
      </c>
      <c r="I70" s="19">
        <f t="shared" ref="I70" si="32">SUM(I63:I69)</f>
        <v>81.900000000000006</v>
      </c>
      <c r="J70" s="19">
        <f t="shared" ref="J70:L70" si="33">SUM(J63:J69)</f>
        <v>564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10</v>
      </c>
      <c r="H72" s="43">
        <v>5</v>
      </c>
      <c r="I72" s="43">
        <v>8</v>
      </c>
      <c r="J72" s="43">
        <v>117.8</v>
      </c>
      <c r="K72" s="44">
        <v>168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74</v>
      </c>
      <c r="F73" s="43" t="s">
        <v>75</v>
      </c>
      <c r="G73" s="43">
        <v>5.8</v>
      </c>
      <c r="H73" s="43">
        <v>13.5</v>
      </c>
      <c r="I73" s="43">
        <v>31.1</v>
      </c>
      <c r="J73" s="43">
        <v>225.6</v>
      </c>
      <c r="K73" s="44">
        <v>190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100</v>
      </c>
      <c r="G74" s="43">
        <v>0.8</v>
      </c>
      <c r="H74" s="43">
        <v>0.1</v>
      </c>
      <c r="I74" s="43">
        <v>2.5</v>
      </c>
      <c r="J74" s="43">
        <v>14</v>
      </c>
      <c r="K74" s="44">
        <v>53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14</v>
      </c>
      <c r="J75" s="43">
        <v>52.6</v>
      </c>
      <c r="K75" s="44" t="s">
        <v>77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51">
        <v>30</v>
      </c>
      <c r="G76" s="43">
        <v>3.95</v>
      </c>
      <c r="H76" s="43">
        <v>0.5</v>
      </c>
      <c r="I76" s="43">
        <v>24.15</v>
      </c>
      <c r="J76" s="43">
        <v>106.8</v>
      </c>
      <c r="K76" s="44">
        <v>179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54">
        <v>30</v>
      </c>
      <c r="G77" s="43">
        <v>2.31</v>
      </c>
      <c r="H77" s="43">
        <v>0.42</v>
      </c>
      <c r="I77" s="52">
        <v>11.31</v>
      </c>
      <c r="J77" s="43">
        <v>60.3</v>
      </c>
      <c r="K77" s="44">
        <v>191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22.86</v>
      </c>
      <c r="H80" s="19">
        <f t="shared" ref="H80" si="35">SUM(H71:H79)</f>
        <v>19.520000000000003</v>
      </c>
      <c r="I80" s="19">
        <f t="shared" ref="I80" si="36">SUM(I71:I79)</f>
        <v>91.06</v>
      </c>
      <c r="J80" s="19">
        <f t="shared" ref="J80:L80" si="37">SUM(J71:J79)</f>
        <v>577.09999999999991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910</v>
      </c>
      <c r="G81" s="32">
        <f t="shared" ref="G81" si="38">G70+G80</f>
        <v>46.51</v>
      </c>
      <c r="H81" s="32">
        <f t="shared" ref="H81" si="39">H70+H80</f>
        <v>35.69</v>
      </c>
      <c r="I81" s="32">
        <f t="shared" ref="I81" si="40">I70+I80</f>
        <v>172.96</v>
      </c>
      <c r="J81" s="32">
        <f t="shared" ref="J81:L81" si="41">J70+J80</f>
        <v>1141.0999999999999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1.5</v>
      </c>
      <c r="H82" s="40">
        <v>5.8</v>
      </c>
      <c r="I82" s="40">
        <v>32.799999999999997</v>
      </c>
      <c r="J82" s="40">
        <v>100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</v>
      </c>
      <c r="H84" s="43">
        <v>0.02</v>
      </c>
      <c r="I84" s="43">
        <v>9.9</v>
      </c>
      <c r="J84" s="43">
        <v>35</v>
      </c>
      <c r="K84" s="44">
        <v>18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150</v>
      </c>
      <c r="G86" s="52">
        <v>2.25</v>
      </c>
      <c r="H86" s="43">
        <v>0.75</v>
      </c>
      <c r="I86" s="43">
        <v>31.5</v>
      </c>
      <c r="J86" s="52">
        <v>144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53"/>
      <c r="G87" s="43"/>
      <c r="H87" s="43"/>
      <c r="I87" s="43"/>
      <c r="J87" s="43"/>
      <c r="K87" s="55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3.85</v>
      </c>
      <c r="H89" s="19">
        <f t="shared" ref="H89" si="43">SUM(H82:H88)</f>
        <v>6.5699999999999994</v>
      </c>
      <c r="I89" s="19">
        <f t="shared" ref="I89" si="44">SUM(I82:I88)</f>
        <v>74.199999999999989</v>
      </c>
      <c r="J89" s="19">
        <f t="shared" ref="J89:L89" si="45">SUM(J82:J88)</f>
        <v>279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8.0500000000000007</v>
      </c>
      <c r="H91" s="43">
        <v>4.9000000000000004</v>
      </c>
      <c r="I91" s="43">
        <v>11.57</v>
      </c>
      <c r="J91" s="43">
        <v>156.44999999999999</v>
      </c>
      <c r="K91" s="44">
        <v>167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150</v>
      </c>
      <c r="G92" s="43">
        <v>4.4000000000000004</v>
      </c>
      <c r="H92" s="43">
        <v>4.92</v>
      </c>
      <c r="I92" s="43">
        <v>37.08</v>
      </c>
      <c r="J92" s="43">
        <v>201</v>
      </c>
      <c r="K92" s="44">
        <v>184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 t="s">
        <v>50</v>
      </c>
      <c r="G93" s="43">
        <v>18.600000000000001</v>
      </c>
      <c r="H93" s="43">
        <v>8.6999999999999993</v>
      </c>
      <c r="I93" s="43">
        <v>0</v>
      </c>
      <c r="J93" s="43">
        <v>151.19999999999999</v>
      </c>
      <c r="K93" s="44">
        <v>185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0.19</v>
      </c>
      <c r="H94" s="43">
        <v>0</v>
      </c>
      <c r="I94" s="43">
        <v>19.600000000000001</v>
      </c>
      <c r="J94" s="43">
        <v>74.37</v>
      </c>
      <c r="K94" s="44">
        <v>44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51">
        <v>30</v>
      </c>
      <c r="G95" s="43">
        <v>3.95</v>
      </c>
      <c r="H95" s="43">
        <v>0.5</v>
      </c>
      <c r="I95" s="43">
        <v>24.15</v>
      </c>
      <c r="J95" s="43">
        <v>106.8</v>
      </c>
      <c r="K95" s="44">
        <v>179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54">
        <v>30</v>
      </c>
      <c r="G96" s="43">
        <v>2.31</v>
      </c>
      <c r="H96" s="43">
        <v>0.42</v>
      </c>
      <c r="I96" s="52">
        <v>11.31</v>
      </c>
      <c r="J96" s="43">
        <v>60.3</v>
      </c>
      <c r="K96" s="44">
        <v>191</v>
      </c>
      <c r="L96" s="43"/>
    </row>
    <row r="97" spans="1:12" ht="15" x14ac:dyDescent="0.25">
      <c r="A97" s="23"/>
      <c r="B97" s="15"/>
      <c r="C97" s="11"/>
      <c r="D97" s="6"/>
      <c r="E97" s="52"/>
      <c r="F97" s="43"/>
      <c r="G97" s="43"/>
      <c r="H97" s="43"/>
      <c r="I97" s="43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37.500000000000007</v>
      </c>
      <c r="H99" s="19">
        <f t="shared" ref="H99" si="47">SUM(H90:H98)</f>
        <v>19.440000000000001</v>
      </c>
      <c r="I99" s="19">
        <f t="shared" ref="I99" si="48">SUM(I90:I98)</f>
        <v>103.71000000000001</v>
      </c>
      <c r="J99" s="19">
        <f t="shared" ref="J99:L99" si="49">SUM(J90:J98)</f>
        <v>750.11999999999989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1210</v>
      </c>
      <c r="G100" s="32">
        <f t="shared" ref="G100" si="50">G89+G99</f>
        <v>41.350000000000009</v>
      </c>
      <c r="H100" s="32">
        <f t="shared" ref="H100" si="51">H89+H99</f>
        <v>26.01</v>
      </c>
      <c r="I100" s="32">
        <f t="shared" ref="I100" si="52">I89+I99</f>
        <v>177.91</v>
      </c>
      <c r="J100" s="32">
        <f t="shared" ref="J100:L100" si="53">J89+J99</f>
        <v>1029.1199999999999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250</v>
      </c>
      <c r="G101" s="40">
        <v>20.71</v>
      </c>
      <c r="H101" s="40">
        <v>27.22</v>
      </c>
      <c r="I101" s="40">
        <v>49.19</v>
      </c>
      <c r="J101" s="40">
        <v>512.77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42"/>
      <c r="F102" s="5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0.1</v>
      </c>
      <c r="H103" s="43">
        <v>0.02</v>
      </c>
      <c r="I103" s="43">
        <v>9.9</v>
      </c>
      <c r="J103" s="43">
        <v>35</v>
      </c>
      <c r="K103" s="44">
        <v>18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51">
        <v>50</v>
      </c>
      <c r="G104" s="43">
        <v>3.95</v>
      </c>
      <c r="H104" s="43">
        <v>0.5</v>
      </c>
      <c r="I104" s="43">
        <v>24.15</v>
      </c>
      <c r="J104" s="43">
        <v>106.8</v>
      </c>
      <c r="K104" s="44">
        <v>179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84</v>
      </c>
      <c r="F106" s="43">
        <v>95</v>
      </c>
      <c r="G106" s="43">
        <v>2.2799999999999998</v>
      </c>
      <c r="H106" s="43">
        <v>2.38</v>
      </c>
      <c r="I106" s="43">
        <v>16.059999999999999</v>
      </c>
      <c r="J106" s="43">
        <v>95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27.040000000000003</v>
      </c>
      <c r="H108" s="19">
        <f t="shared" si="54"/>
        <v>30.119999999999997</v>
      </c>
      <c r="I108" s="19">
        <f t="shared" si="54"/>
        <v>99.3</v>
      </c>
      <c r="J108" s="19">
        <f t="shared" si="54"/>
        <v>749.56999999999994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85</v>
      </c>
      <c r="F110" s="43">
        <v>250</v>
      </c>
      <c r="G110" s="43">
        <v>1.5</v>
      </c>
      <c r="H110" s="43">
        <v>1.92</v>
      </c>
      <c r="I110" s="43">
        <v>14.5</v>
      </c>
      <c r="J110" s="43">
        <v>62.8</v>
      </c>
      <c r="K110" s="44">
        <v>201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2.77</v>
      </c>
      <c r="H111" s="43">
        <v>4.17</v>
      </c>
      <c r="I111" s="43">
        <v>33.25</v>
      </c>
      <c r="J111" s="43">
        <v>173.8</v>
      </c>
      <c r="K111" s="44">
        <v>202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 t="s">
        <v>50</v>
      </c>
      <c r="G112" s="43">
        <v>12.4</v>
      </c>
      <c r="H112" s="43">
        <v>13.01</v>
      </c>
      <c r="I112" s="43">
        <v>10.76</v>
      </c>
      <c r="J112" s="43">
        <v>198.6</v>
      </c>
      <c r="K112" s="44">
        <v>204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</v>
      </c>
      <c r="H113" s="43">
        <v>0</v>
      </c>
      <c r="I113" s="43">
        <v>14</v>
      </c>
      <c r="J113" s="43">
        <v>52.6</v>
      </c>
      <c r="K113" s="44" t="s">
        <v>77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51">
        <v>30</v>
      </c>
      <c r="G114" s="43">
        <v>3.95</v>
      </c>
      <c r="H114" s="43">
        <v>0.5</v>
      </c>
      <c r="I114" s="43">
        <v>24.15</v>
      </c>
      <c r="J114" s="43">
        <v>106.8</v>
      </c>
      <c r="K114" s="44">
        <v>179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54">
        <v>30</v>
      </c>
      <c r="G115" s="43">
        <v>2.31</v>
      </c>
      <c r="H115" s="43">
        <v>0.42</v>
      </c>
      <c r="I115" s="52">
        <v>11.31</v>
      </c>
      <c r="J115" s="43">
        <v>60.3</v>
      </c>
      <c r="K115" s="44">
        <v>191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660</v>
      </c>
      <c r="G118" s="19">
        <f t="shared" ref="G118:J118" si="56">SUM(G109:G117)</f>
        <v>22.93</v>
      </c>
      <c r="H118" s="19">
        <f t="shared" si="56"/>
        <v>20.020000000000003</v>
      </c>
      <c r="I118" s="19">
        <f t="shared" si="56"/>
        <v>107.97</v>
      </c>
      <c r="J118" s="19">
        <f t="shared" si="56"/>
        <v>654.9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1255</v>
      </c>
      <c r="G119" s="32">
        <f t="shared" ref="G119" si="58">G108+G118</f>
        <v>49.97</v>
      </c>
      <c r="H119" s="32">
        <f t="shared" ref="H119" si="59">H108+H118</f>
        <v>50.14</v>
      </c>
      <c r="I119" s="32">
        <f t="shared" ref="I119" si="60">I108+I118</f>
        <v>207.26999999999998</v>
      </c>
      <c r="J119" s="32">
        <f t="shared" ref="J119:L119" si="61">J108+J118</f>
        <v>1404.4699999999998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3" t="s">
        <v>71</v>
      </c>
      <c r="G120" s="40">
        <v>13.36</v>
      </c>
      <c r="H120" s="40">
        <v>12.68</v>
      </c>
      <c r="I120" s="40">
        <v>60.3</v>
      </c>
      <c r="J120" s="40">
        <v>403.06</v>
      </c>
      <c r="K120" s="41">
        <v>189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0.1</v>
      </c>
      <c r="H122" s="43">
        <v>0.02</v>
      </c>
      <c r="I122" s="43">
        <v>9.9</v>
      </c>
      <c r="J122" s="43">
        <v>35</v>
      </c>
      <c r="K122" s="44">
        <v>18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209</v>
      </c>
      <c r="L124" s="43"/>
    </row>
    <row r="125" spans="1:12" ht="15" x14ac:dyDescent="0.25">
      <c r="A125" s="14"/>
      <c r="B125" s="15"/>
      <c r="C125" s="11"/>
      <c r="D125" s="6"/>
      <c r="E125" s="42"/>
      <c r="F125" s="5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13.86</v>
      </c>
      <c r="H127" s="19">
        <f t="shared" si="62"/>
        <v>13.1</v>
      </c>
      <c r="I127" s="19">
        <f t="shared" si="62"/>
        <v>80</v>
      </c>
      <c r="J127" s="19">
        <f t="shared" si="62"/>
        <v>485.06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2.2999999999999998</v>
      </c>
      <c r="H129" s="43">
        <v>0.3</v>
      </c>
      <c r="I129" s="43">
        <v>12.5</v>
      </c>
      <c r="J129" s="43">
        <v>61.5</v>
      </c>
      <c r="K129" s="44">
        <v>116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150</v>
      </c>
      <c r="G130" s="43">
        <v>4.46</v>
      </c>
      <c r="H130" s="43">
        <v>3.9</v>
      </c>
      <c r="I130" s="43">
        <v>41.1</v>
      </c>
      <c r="J130" s="43">
        <v>196.5</v>
      </c>
      <c r="K130" s="44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 t="s">
        <v>50</v>
      </c>
      <c r="G131" s="43">
        <v>5.66</v>
      </c>
      <c r="H131" s="43">
        <v>3.63</v>
      </c>
      <c r="I131" s="43">
        <v>8.08</v>
      </c>
      <c r="J131" s="43">
        <v>87.36</v>
      </c>
      <c r="K131" s="44">
        <v>143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1</v>
      </c>
      <c r="H132" s="43">
        <v>0.06</v>
      </c>
      <c r="I132" s="43">
        <v>27.5</v>
      </c>
      <c r="J132" s="43">
        <v>110</v>
      </c>
      <c r="K132" s="44">
        <v>30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51">
        <v>30</v>
      </c>
      <c r="G133" s="43">
        <v>3.95</v>
      </c>
      <c r="H133" s="43">
        <v>0.5</v>
      </c>
      <c r="I133" s="43">
        <v>24.15</v>
      </c>
      <c r="J133" s="43">
        <v>106.8</v>
      </c>
      <c r="K133" s="44">
        <v>179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54">
        <v>30</v>
      </c>
      <c r="G134" s="43">
        <v>2.31</v>
      </c>
      <c r="H134" s="43">
        <v>0.42</v>
      </c>
      <c r="I134" s="52">
        <v>11.31</v>
      </c>
      <c r="J134" s="43">
        <v>60.3</v>
      </c>
      <c r="K134" s="44">
        <v>191</v>
      </c>
      <c r="L134" s="43"/>
    </row>
    <row r="135" spans="1:12" ht="15" x14ac:dyDescent="0.25">
      <c r="A135" s="14"/>
      <c r="B135" s="15"/>
      <c r="C135" s="11"/>
      <c r="D135" s="6"/>
      <c r="E135" s="52" t="s">
        <v>60</v>
      </c>
      <c r="F135" s="43">
        <v>100</v>
      </c>
      <c r="G135" s="43">
        <v>0.8</v>
      </c>
      <c r="H135" s="43">
        <v>0.1</v>
      </c>
      <c r="I135" s="43">
        <v>2.5</v>
      </c>
      <c r="J135" s="52">
        <v>14</v>
      </c>
      <c r="K135" s="44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20.48</v>
      </c>
      <c r="H137" s="19">
        <f t="shared" si="64"/>
        <v>8.91</v>
      </c>
      <c r="I137" s="19">
        <f t="shared" si="64"/>
        <v>127.14000000000001</v>
      </c>
      <c r="J137" s="19">
        <f t="shared" si="64"/>
        <v>636.45999999999992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1060</v>
      </c>
      <c r="G138" s="32">
        <f t="shared" ref="G138" si="66">G127+G137</f>
        <v>34.340000000000003</v>
      </c>
      <c r="H138" s="32">
        <f t="shared" ref="H138" si="67">H127+H137</f>
        <v>22.009999999999998</v>
      </c>
      <c r="I138" s="32">
        <f t="shared" ref="I138" si="68">I127+I137</f>
        <v>207.14000000000001</v>
      </c>
      <c r="J138" s="32">
        <f t="shared" ref="J138:L138" si="69">J127+J137</f>
        <v>1121.52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250</v>
      </c>
      <c r="G139" s="40">
        <v>23.5</v>
      </c>
      <c r="H139" s="40">
        <v>9</v>
      </c>
      <c r="I139" s="40">
        <v>20.12</v>
      </c>
      <c r="J139" s="40">
        <v>176.8</v>
      </c>
      <c r="K139" s="41">
        <v>187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</v>
      </c>
      <c r="H141" s="43">
        <v>0.02</v>
      </c>
      <c r="I141" s="43">
        <v>9.9</v>
      </c>
      <c r="J141" s="43">
        <v>35</v>
      </c>
      <c r="K141" s="44">
        <v>18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92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106.87</v>
      </c>
      <c r="K142" s="44">
        <v>188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68</v>
      </c>
      <c r="F144" s="43">
        <v>200</v>
      </c>
      <c r="G144" s="43">
        <v>0</v>
      </c>
      <c r="H144" s="43">
        <v>0</v>
      </c>
      <c r="I144" s="43">
        <v>24</v>
      </c>
      <c r="J144" s="43">
        <v>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27.55</v>
      </c>
      <c r="H146" s="19">
        <f t="shared" si="70"/>
        <v>9.52</v>
      </c>
      <c r="I146" s="19">
        <f t="shared" si="70"/>
        <v>78.17</v>
      </c>
      <c r="J146" s="19">
        <f t="shared" si="70"/>
        <v>414.67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3.8</v>
      </c>
      <c r="H148" s="43">
        <v>14.8</v>
      </c>
      <c r="I148" s="43">
        <v>23</v>
      </c>
      <c r="J148" s="43">
        <v>233.8</v>
      </c>
      <c r="K148" s="44">
        <v>161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250</v>
      </c>
      <c r="G149" s="43">
        <v>20.71</v>
      </c>
      <c r="H149" s="43">
        <v>27.22</v>
      </c>
      <c r="I149" s="43">
        <v>49.19</v>
      </c>
      <c r="J149" s="43">
        <v>512.77</v>
      </c>
      <c r="K149" s="44">
        <v>181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69</v>
      </c>
      <c r="F150" s="43">
        <v>100</v>
      </c>
      <c r="G150" s="43">
        <v>1.83</v>
      </c>
      <c r="H150" s="43">
        <v>3.75</v>
      </c>
      <c r="I150" s="43">
        <v>8.75</v>
      </c>
      <c r="J150" s="43">
        <v>75.83</v>
      </c>
      <c r="K150" s="44">
        <v>17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0.19</v>
      </c>
      <c r="H151" s="43">
        <v>0</v>
      </c>
      <c r="I151" s="43">
        <v>19.600000000000001</v>
      </c>
      <c r="J151" s="43">
        <v>74.37</v>
      </c>
      <c r="K151" s="44">
        <v>44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51">
        <v>30</v>
      </c>
      <c r="G152" s="43">
        <v>3.95</v>
      </c>
      <c r="H152" s="43">
        <v>0.5</v>
      </c>
      <c r="I152" s="43">
        <v>24.15</v>
      </c>
      <c r="J152" s="43">
        <v>106.8</v>
      </c>
      <c r="K152" s="44">
        <v>179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54">
        <v>30</v>
      </c>
      <c r="G153" s="43">
        <v>2.31</v>
      </c>
      <c r="H153" s="43">
        <v>0.42</v>
      </c>
      <c r="I153" s="52">
        <v>11.31</v>
      </c>
      <c r="J153" s="43">
        <v>60.3</v>
      </c>
      <c r="K153" s="44">
        <v>191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32.790000000000006</v>
      </c>
      <c r="H156" s="19">
        <f t="shared" si="72"/>
        <v>46.69</v>
      </c>
      <c r="I156" s="19">
        <f t="shared" si="72"/>
        <v>136</v>
      </c>
      <c r="J156" s="19">
        <f t="shared" si="72"/>
        <v>1063.8699999999999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1560</v>
      </c>
      <c r="G157" s="32">
        <f t="shared" ref="G157" si="74">G146+G156</f>
        <v>60.34</v>
      </c>
      <c r="H157" s="32">
        <f t="shared" ref="H157" si="75">H146+H156</f>
        <v>56.209999999999994</v>
      </c>
      <c r="I157" s="32">
        <f t="shared" ref="I157" si="76">I146+I156</f>
        <v>214.17000000000002</v>
      </c>
      <c r="J157" s="32">
        <f t="shared" ref="J157:L157" si="77">J146+J156</f>
        <v>1478.54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 t="s">
        <v>45</v>
      </c>
      <c r="G158" s="40">
        <v>9.94</v>
      </c>
      <c r="H158" s="40">
        <v>14.9</v>
      </c>
      <c r="I158" s="40">
        <v>35</v>
      </c>
      <c r="J158" s="40">
        <v>306.73</v>
      </c>
      <c r="K158" s="41">
        <v>180</v>
      </c>
      <c r="L158" s="40"/>
    </row>
    <row r="159" spans="1:12" ht="15" x14ac:dyDescent="0.25">
      <c r="A159" s="23"/>
      <c r="B159" s="15"/>
      <c r="C159" s="11"/>
      <c r="D159" s="6"/>
      <c r="E159" s="42" t="s">
        <v>94</v>
      </c>
      <c r="F159" s="51">
        <v>34700</v>
      </c>
      <c r="G159" s="43">
        <v>2.2799999999999998</v>
      </c>
      <c r="H159" s="43">
        <v>2.38</v>
      </c>
      <c r="I159" s="43">
        <v>16.059999999999999</v>
      </c>
      <c r="J159" s="43">
        <v>96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0.1</v>
      </c>
      <c r="H160" s="43">
        <v>0.02</v>
      </c>
      <c r="I160" s="43">
        <v>9.9</v>
      </c>
      <c r="J160" s="43">
        <v>35</v>
      </c>
      <c r="K160" s="44">
        <v>18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34900</v>
      </c>
      <c r="G165" s="19">
        <f t="shared" ref="G165:J165" si="78">SUM(G158:G164)</f>
        <v>12.319999999999999</v>
      </c>
      <c r="H165" s="19">
        <f t="shared" si="78"/>
        <v>17.3</v>
      </c>
      <c r="I165" s="19">
        <f t="shared" si="78"/>
        <v>60.96</v>
      </c>
      <c r="J165" s="19">
        <f t="shared" si="78"/>
        <v>437.73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2"/>
      <c r="G166" s="52"/>
      <c r="H166" s="52"/>
      <c r="I166" s="52"/>
      <c r="J166" s="52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5.8</v>
      </c>
      <c r="H167" s="43">
        <v>4.33</v>
      </c>
      <c r="I167" s="43">
        <v>26.3</v>
      </c>
      <c r="J167" s="43">
        <v>166.65</v>
      </c>
      <c r="K167" s="44">
        <v>118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150</v>
      </c>
      <c r="G168" s="43">
        <v>2.06</v>
      </c>
      <c r="H168" s="43">
        <v>3.6</v>
      </c>
      <c r="I168" s="43">
        <v>31.68</v>
      </c>
      <c r="J168" s="43">
        <v>157.80000000000001</v>
      </c>
      <c r="K168" s="44">
        <v>124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 t="s">
        <v>50</v>
      </c>
      <c r="G169" s="43">
        <v>13.6</v>
      </c>
      <c r="H169" s="43">
        <v>2.23</v>
      </c>
      <c r="I169" s="43">
        <v>4.28</v>
      </c>
      <c r="J169" s="43">
        <v>76.17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0.06</v>
      </c>
      <c r="I170" s="43">
        <v>27.5</v>
      </c>
      <c r="J170" s="43">
        <v>110</v>
      </c>
      <c r="K170" s="44">
        <v>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51">
        <v>30</v>
      </c>
      <c r="G171" s="43">
        <v>3.95</v>
      </c>
      <c r="H171" s="43">
        <v>0.5</v>
      </c>
      <c r="I171" s="43">
        <v>24.15</v>
      </c>
      <c r="J171" s="43">
        <v>106.8</v>
      </c>
      <c r="K171" s="44">
        <v>179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54">
        <v>30</v>
      </c>
      <c r="G172" s="43">
        <v>2.31</v>
      </c>
      <c r="H172" s="43">
        <v>0.42</v>
      </c>
      <c r="I172" s="52">
        <v>11.31</v>
      </c>
      <c r="J172" s="43">
        <v>60.3</v>
      </c>
      <c r="K172" s="44">
        <v>191</v>
      </c>
      <c r="L172" s="43"/>
    </row>
    <row r="173" spans="1:12" ht="15" x14ac:dyDescent="0.25">
      <c r="A173" s="23"/>
      <c r="B173" s="15"/>
      <c r="C173" s="11"/>
      <c r="D173" s="6"/>
      <c r="E173" s="42"/>
      <c r="F173" s="52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660</v>
      </c>
      <c r="G175" s="19">
        <f>SUM(G167:G174)</f>
        <v>28.72</v>
      </c>
      <c r="H175" s="19">
        <f>SUM(H167:H174)</f>
        <v>11.14</v>
      </c>
      <c r="I175" s="19">
        <f>SUM(I167:I174)</f>
        <v>125.22</v>
      </c>
      <c r="J175" s="19">
        <f>SUM(J167:J174)</f>
        <v>677.72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35560</v>
      </c>
      <c r="G176" s="32">
        <f t="shared" ref="G176" si="81">G165+G175</f>
        <v>41.04</v>
      </c>
      <c r="H176" s="32">
        <f t="shared" ref="H176" si="82">H165+H175</f>
        <v>28.44</v>
      </c>
      <c r="I176" s="32">
        <f t="shared" ref="I176" si="83">I165+I175</f>
        <v>186.18</v>
      </c>
      <c r="J176" s="32">
        <f t="shared" ref="J176:L176" si="84">J165+J175</f>
        <v>1115.45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 t="s">
        <v>55</v>
      </c>
      <c r="G177" s="40">
        <v>1.9</v>
      </c>
      <c r="H177" s="40">
        <v>22.08</v>
      </c>
      <c r="I177" s="40">
        <v>55.76</v>
      </c>
      <c r="J177" s="40">
        <v>161.1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0.02</v>
      </c>
      <c r="I179" s="43">
        <v>9.9</v>
      </c>
      <c r="J179" s="43">
        <v>35</v>
      </c>
      <c r="K179" s="44">
        <v>18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5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100</v>
      </c>
      <c r="G181" s="43">
        <v>0.92</v>
      </c>
      <c r="H181" s="43">
        <v>0.2</v>
      </c>
      <c r="I181" s="43">
        <v>8.1199999999999992</v>
      </c>
      <c r="J181" s="43">
        <v>43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5">SUM(G177:G183)</f>
        <v>2.92</v>
      </c>
      <c r="H184" s="19">
        <f t="shared" si="85"/>
        <v>22.299999999999997</v>
      </c>
      <c r="I184" s="19">
        <f t="shared" si="85"/>
        <v>73.78</v>
      </c>
      <c r="J184" s="19">
        <f t="shared" si="85"/>
        <v>239.1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58</v>
      </c>
      <c r="F186" s="43">
        <v>250</v>
      </c>
      <c r="G186" s="43">
        <v>1.7</v>
      </c>
      <c r="H186" s="43">
        <v>1.77</v>
      </c>
      <c r="I186" s="43">
        <v>12.73</v>
      </c>
      <c r="J186" s="43">
        <v>58.47</v>
      </c>
      <c r="K186" s="44">
        <v>194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250</v>
      </c>
      <c r="G187" s="43">
        <v>18.82</v>
      </c>
      <c r="H187" s="43">
        <v>14.62</v>
      </c>
      <c r="I187" s="43">
        <v>21.43</v>
      </c>
      <c r="J187" s="43">
        <v>240.08</v>
      </c>
      <c r="K187" s="44">
        <v>195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53">
        <v>100</v>
      </c>
      <c r="G188" s="43">
        <v>0.8</v>
      </c>
      <c r="H188" s="43">
        <v>0.1</v>
      </c>
      <c r="I188" s="43">
        <v>2.5</v>
      </c>
      <c r="J188" s="43">
        <v>14</v>
      </c>
      <c r="K188" s="44">
        <v>53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0.1</v>
      </c>
      <c r="H189" s="43">
        <v>0</v>
      </c>
      <c r="I189" s="43">
        <v>24.2</v>
      </c>
      <c r="J189" s="43">
        <v>93</v>
      </c>
      <c r="K189" s="44">
        <v>436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51">
        <v>30</v>
      </c>
      <c r="G190" s="43">
        <v>3.95</v>
      </c>
      <c r="H190" s="43">
        <v>0.5</v>
      </c>
      <c r="I190" s="43">
        <v>24.15</v>
      </c>
      <c r="J190" s="43">
        <v>106.8</v>
      </c>
      <c r="K190" s="44">
        <v>179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54">
        <v>30</v>
      </c>
      <c r="G191" s="43">
        <v>2.31</v>
      </c>
      <c r="H191" s="43">
        <v>0.42</v>
      </c>
      <c r="I191" s="52">
        <v>11.31</v>
      </c>
      <c r="J191" s="43">
        <v>60.3</v>
      </c>
      <c r="K191" s="44">
        <v>191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7">SUM(G185:G193)</f>
        <v>27.68</v>
      </c>
      <c r="H194" s="19">
        <f t="shared" si="87"/>
        <v>17.410000000000004</v>
      </c>
      <c r="I194" s="19">
        <f t="shared" si="87"/>
        <v>96.32</v>
      </c>
      <c r="J194" s="19">
        <f t="shared" si="87"/>
        <v>572.65</v>
      </c>
      <c r="K194" s="25"/>
      <c r="L194" s="19">
        <f t="shared" ref="L194" si="88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1160</v>
      </c>
      <c r="G195" s="32">
        <f t="shared" ref="G195" si="89">G184+G194</f>
        <v>30.6</v>
      </c>
      <c r="H195" s="32">
        <f t="shared" ref="H195" si="90">H184+H194</f>
        <v>39.71</v>
      </c>
      <c r="I195" s="32">
        <f t="shared" ref="I195" si="91">I184+I194</f>
        <v>170.1</v>
      </c>
      <c r="J195" s="32">
        <f t="shared" ref="J195:L195" si="92">J184+J194</f>
        <v>811.75</v>
      </c>
      <c r="K195" s="32"/>
      <c r="L195" s="32">
        <f t="shared" si="92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4601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44.243000000000009</v>
      </c>
      <c r="H196" s="34">
        <f t="shared" si="93"/>
        <v>38.417999999999992</v>
      </c>
      <c r="I196" s="34">
        <f t="shared" si="93"/>
        <v>192.47499999999999</v>
      </c>
      <c r="J196" s="34">
        <f t="shared" si="93"/>
        <v>1175.4530000000002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2022-05-16T14:23:56Z</dcterms:created>
  <dcterms:modified xsi:type="dcterms:W3CDTF">2025-06-02T11:57:05Z</dcterms:modified>
</cp:coreProperties>
</file>